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j\Dropbox\CCNA1.0\Docs\"/>
    </mc:Choice>
  </mc:AlternateContent>
  <bookViews>
    <workbookView xWindow="0" yWindow="0" windowWidth="28028" windowHeight="729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" i="1" l="1"/>
  <c r="AP4" i="1" s="1"/>
  <c r="AQ3" i="1"/>
  <c r="AP3" i="1" s="1"/>
  <c r="AD4" i="1"/>
  <c r="AC4" i="1" s="1"/>
  <c r="AK4" i="1" s="1"/>
  <c r="AD3" i="1"/>
  <c r="AC3" i="1" s="1"/>
  <c r="AK3" i="1" s="1"/>
  <c r="Q4" i="1"/>
  <c r="P4" i="1" s="1"/>
  <c r="Y4" i="1" s="1"/>
  <c r="Q3" i="1"/>
  <c r="P3" i="1" s="1"/>
  <c r="Y3" i="1" s="1"/>
  <c r="D4" i="1"/>
  <c r="C4" i="1" s="1"/>
  <c r="M4" i="1" s="1"/>
  <c r="D3" i="1"/>
  <c r="C3" i="1" s="1"/>
  <c r="L3" i="1" s="1"/>
  <c r="Z4" i="1" l="1"/>
  <c r="S4" i="1"/>
  <c r="T4" i="1"/>
  <c r="U4" i="1"/>
  <c r="X4" i="1"/>
  <c r="V4" i="1"/>
  <c r="W4" i="1"/>
  <c r="Z3" i="1"/>
  <c r="S3" i="1"/>
  <c r="S5" i="1" s="1"/>
  <c r="U3" i="1"/>
  <c r="T3" i="1"/>
  <c r="T5" i="1" s="1"/>
  <c r="V3" i="1"/>
  <c r="W3" i="1"/>
  <c r="X3" i="1"/>
  <c r="X5" i="1" s="1"/>
  <c r="AL4" i="1"/>
  <c r="AF4" i="1"/>
  <c r="AG4" i="1"/>
  <c r="AM4" i="1"/>
  <c r="AI4" i="1"/>
  <c r="AJ4" i="1"/>
  <c r="AH4" i="1"/>
  <c r="AK5" i="1"/>
  <c r="AL3" i="1"/>
  <c r="AM3" i="1"/>
  <c r="AG3" i="1"/>
  <c r="AH3" i="1"/>
  <c r="AJ3" i="1"/>
  <c r="AF3" i="1"/>
  <c r="AI3" i="1"/>
  <c r="AY4" i="1"/>
  <c r="AW4" i="1"/>
  <c r="AU4" i="1"/>
  <c r="AS4" i="1"/>
  <c r="AZ4" i="1"/>
  <c r="AX4" i="1"/>
  <c r="AV4" i="1"/>
  <c r="AT4" i="1"/>
  <c r="AY3" i="1"/>
  <c r="AY5" i="1" s="1"/>
  <c r="AW3" i="1"/>
  <c r="AW5" i="1" s="1"/>
  <c r="AU3" i="1"/>
  <c r="AU5" i="1" s="1"/>
  <c r="AS3" i="1"/>
  <c r="AS5" i="1" s="1"/>
  <c r="AZ3" i="1"/>
  <c r="AZ5" i="1" s="1"/>
  <c r="AX3" i="1"/>
  <c r="AX5" i="1" s="1"/>
  <c r="AV3" i="1"/>
  <c r="AV5" i="1" s="1"/>
  <c r="AT3" i="1"/>
  <c r="AT5" i="1" s="1"/>
  <c r="U5" i="1"/>
  <c r="Y5" i="1"/>
  <c r="G3" i="1"/>
  <c r="K3" i="1"/>
  <c r="I3" i="1"/>
  <c r="M3" i="1"/>
  <c r="F3" i="1"/>
  <c r="H3" i="1"/>
  <c r="J3" i="1"/>
  <c r="H4" i="1"/>
  <c r="L4" i="1"/>
  <c r="L5" i="1" s="1"/>
  <c r="F4" i="1"/>
  <c r="J4" i="1"/>
  <c r="G4" i="1"/>
  <c r="I4" i="1"/>
  <c r="K4" i="1"/>
  <c r="V5" i="1" l="1"/>
  <c r="T6" i="1"/>
  <c r="T8" i="1" s="1"/>
  <c r="T9" i="1" s="1"/>
  <c r="Z5" i="1"/>
  <c r="W5" i="1"/>
  <c r="AF5" i="1"/>
  <c r="AI5" i="1"/>
  <c r="AJ5" i="1"/>
  <c r="AG5" i="1"/>
  <c r="AM5" i="1"/>
  <c r="AL5" i="1"/>
  <c r="AH5" i="1"/>
  <c r="M5" i="1"/>
  <c r="F5" i="1"/>
  <c r="G5" i="1"/>
  <c r="J5" i="1"/>
  <c r="I5" i="1"/>
  <c r="H5" i="1"/>
  <c r="K5" i="1"/>
  <c r="U6" i="1" l="1"/>
  <c r="U8" i="1" s="1"/>
  <c r="U9" i="1" s="1"/>
  <c r="G6" i="1"/>
  <c r="F6" i="1"/>
  <c r="F8" i="1" s="1"/>
  <c r="F9" i="1" s="1"/>
  <c r="V6" i="1" l="1"/>
  <c r="W6" i="1" s="1"/>
  <c r="H6" i="1"/>
  <c r="G8" i="1"/>
  <c r="G9" i="1" s="1"/>
  <c r="V8" i="1" l="1"/>
  <c r="V9" i="1" s="1"/>
  <c r="I6" i="1"/>
  <c r="H8" i="1"/>
  <c r="H9" i="1" s="1"/>
  <c r="X6" i="1"/>
  <c r="W8" i="1"/>
  <c r="W9" i="1" s="1"/>
  <c r="J6" i="1" l="1"/>
  <c r="I8" i="1"/>
  <c r="I9" i="1" s="1"/>
  <c r="Y6" i="1"/>
  <c r="X8" i="1"/>
  <c r="X9" i="1" s="1"/>
  <c r="K6" i="1" l="1"/>
  <c r="J8" i="1"/>
  <c r="J9" i="1" s="1"/>
  <c r="Z6" i="1"/>
  <c r="Y8" i="1"/>
  <c r="Y9" i="1" s="1"/>
  <c r="L6" i="1" l="1"/>
  <c r="K8" i="1"/>
  <c r="K9" i="1" s="1"/>
  <c r="AF6" i="1"/>
  <c r="AG6" i="1" s="1"/>
  <c r="Z8" i="1"/>
  <c r="Z9" i="1" s="1"/>
  <c r="AH6" i="1" l="1"/>
  <c r="AG8" i="1"/>
  <c r="AG9" i="1" s="1"/>
  <c r="M6" i="1"/>
  <c r="L8" i="1"/>
  <c r="L9" i="1" s="1"/>
  <c r="AF8" i="1"/>
  <c r="AF9" i="1" s="1"/>
  <c r="AI6" i="1" l="1"/>
  <c r="AH8" i="1"/>
  <c r="AH9" i="1" s="1"/>
  <c r="M8" i="1"/>
  <c r="M9" i="1" s="1"/>
  <c r="F10" i="1" s="1"/>
  <c r="S6" i="1"/>
  <c r="F7" i="1"/>
  <c r="AJ6" i="1" l="1"/>
  <c r="AI8" i="1"/>
  <c r="AI9" i="1" s="1"/>
  <c r="S8" i="1"/>
  <c r="S9" i="1" s="1"/>
  <c r="S10" i="1" s="1"/>
  <c r="S7" i="1"/>
  <c r="AK6" i="1" l="1"/>
  <c r="AJ8" i="1"/>
  <c r="AJ9" i="1" s="1"/>
  <c r="AK8" i="1" l="1"/>
  <c r="AK9" i="1" s="1"/>
  <c r="AL6" i="1"/>
  <c r="AM6" i="1" l="1"/>
  <c r="AL8" i="1"/>
  <c r="AL9" i="1" s="1"/>
  <c r="AS6" i="1" l="1"/>
  <c r="AM8" i="1"/>
  <c r="AM9" i="1" s="1"/>
  <c r="AF10" i="1" s="1"/>
  <c r="AF7" i="1"/>
  <c r="AT6" i="1" l="1"/>
  <c r="AS8" i="1"/>
  <c r="AS9" i="1" s="1"/>
  <c r="AT8" i="1" l="1"/>
  <c r="AT9" i="1" s="1"/>
  <c r="AU6" i="1"/>
  <c r="AU8" i="1" l="1"/>
  <c r="AU9" i="1" s="1"/>
  <c r="AV6" i="1"/>
  <c r="AV8" i="1" l="1"/>
  <c r="AV9" i="1" s="1"/>
  <c r="AW6" i="1"/>
  <c r="AW8" i="1" l="1"/>
  <c r="AW9" i="1" s="1"/>
  <c r="AX6" i="1"/>
  <c r="AY6" i="1" l="1"/>
  <c r="AX8" i="1"/>
  <c r="AX9" i="1" s="1"/>
  <c r="AZ6" i="1" l="1"/>
  <c r="AY8" i="1"/>
  <c r="AY9" i="1" s="1"/>
  <c r="AS7" i="1" l="1"/>
  <c r="AZ8" i="1"/>
  <c r="AZ9" i="1" s="1"/>
  <c r="AS10" i="1" s="1"/>
  <c r="E13" i="1" s="1"/>
</calcChain>
</file>

<file path=xl/sharedStrings.xml><?xml version="1.0" encoding="utf-8"?>
<sst xmlns="http://schemas.openxmlformats.org/spreadsheetml/2006/main" count="20" uniqueCount="14">
  <si>
    <t>8-digits</t>
  </si>
  <si>
    <t>Min digits</t>
  </si>
  <si>
    <t>Combined Ref IP and Wildcard mask</t>
  </si>
  <si>
    <t>access-list 1 permit</t>
  </si>
  <si>
    <t>This spreadsheet will calculate the most efficient Wildcard Mask when given the low subnet and high subnet to mask.  Only type in boxes that are this color:</t>
  </si>
  <si>
    <t>Low subnet info</t>
  </si>
  <si>
    <t>High subnet info</t>
  </si>
  <si>
    <t>in a sample access-list statement:</t>
  </si>
  <si>
    <r>
      <t xml:space="preserve">Low subnet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Inverted WM</t>
    </r>
  </si>
  <si>
    <t>Final IP address info in decimal</t>
  </si>
  <si>
    <t>Final Wildcard Mask in decimal</t>
  </si>
  <si>
    <t>Final Wildcard Mask in binary</t>
  </si>
  <si>
    <t>Inverted Wildcard Mask</t>
  </si>
  <si>
    <t>Initial Wildcard Mask (WM)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</si>
</sst>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0" borderId="0" xfId="0" applyFill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7"/>
  <sheetViews>
    <sheetView tabSelected="1" workbookViewId="0">
      <selection activeCell="Q14" sqref="Q14"/>
    </sheetView>
  </sheetViews>
  <sheetFormatPr defaultRowHeight="14.25" x14ac:dyDescent="0.45"/>
  <cols>
    <col min="1" max="1" width="29.46484375" bestFit="1" customWidth="1"/>
    <col min="2" max="2" width="3.73046875" style="1" customWidth="1"/>
    <col min="3" max="3" width="9.1328125" style="1"/>
    <col min="4" max="4" width="8.53125" customWidth="1"/>
    <col min="5" max="5" width="2.73046875" customWidth="1"/>
    <col min="6" max="13" width="2.73046875" style="1" customWidth="1"/>
    <col min="14" max="14" width="1.73046875" customWidth="1"/>
    <col min="15" max="15" width="3.73046875" customWidth="1"/>
    <col min="17" max="17" width="8.9296875" customWidth="1"/>
    <col min="18" max="26" width="2.73046875" customWidth="1"/>
    <col min="27" max="27" width="1.73046875" customWidth="1"/>
    <col min="28" max="28" width="3.73046875" bestFit="1" customWidth="1"/>
    <col min="31" max="39" width="2.73046875" customWidth="1"/>
    <col min="40" max="40" width="1.73046875" customWidth="1"/>
    <col min="41" max="41" width="3.73046875" customWidth="1"/>
    <col min="44" max="52" width="2.73046875" customWidth="1"/>
    <col min="53" max="53" width="1.73046875" customWidth="1"/>
  </cols>
  <sheetData>
    <row r="1" spans="1:53" x14ac:dyDescent="0.45">
      <c r="A1" t="s">
        <v>4</v>
      </c>
      <c r="AB1" s="9"/>
      <c r="AC1" s="7"/>
    </row>
    <row r="2" spans="1:53" x14ac:dyDescent="0.45">
      <c r="C2" t="s">
        <v>0</v>
      </c>
      <c r="D2" t="s">
        <v>1</v>
      </c>
      <c r="P2" t="s">
        <v>0</v>
      </c>
      <c r="Q2" t="s">
        <v>1</v>
      </c>
      <c r="AC2" t="s">
        <v>0</v>
      </c>
      <c r="AD2" t="s">
        <v>1</v>
      </c>
      <c r="AP2" t="s">
        <v>0</v>
      </c>
      <c r="AQ2" t="s">
        <v>1</v>
      </c>
    </row>
    <row r="3" spans="1:53" x14ac:dyDescent="0.45">
      <c r="A3" t="s">
        <v>5</v>
      </c>
      <c r="B3" s="8">
        <v>10</v>
      </c>
      <c r="C3" s="1" t="str">
        <f>TEXT(D3,"00000000")</f>
        <v>00001010</v>
      </c>
      <c r="D3" s="1" t="str">
        <f>DEC2BIN(B3)</f>
        <v>1010</v>
      </c>
      <c r="E3" s="3"/>
      <c r="F3" s="1" t="str">
        <f>MID($C$3,1,1)</f>
        <v>0</v>
      </c>
      <c r="G3" s="1" t="str">
        <f>MID($C$3,2,1)</f>
        <v>0</v>
      </c>
      <c r="H3" s="1" t="str">
        <f>MID($C$3,3,1)</f>
        <v>0</v>
      </c>
      <c r="I3" s="1" t="str">
        <f>MID($C$3,4,1)</f>
        <v>0</v>
      </c>
      <c r="J3" s="1" t="str">
        <f>MID($C$3,5,1)</f>
        <v>1</v>
      </c>
      <c r="K3" s="1" t="str">
        <f>MID($C$3,6,1)</f>
        <v>0</v>
      </c>
      <c r="L3" s="1" t="str">
        <f>MID($C$3,7,1)</f>
        <v>1</v>
      </c>
      <c r="M3" s="1" t="str">
        <f>MID($C$3,8,1)</f>
        <v>0</v>
      </c>
      <c r="N3" s="2"/>
      <c r="O3" s="8">
        <v>1</v>
      </c>
      <c r="P3" s="1" t="str">
        <f>TEXT(Q3,"00000000")</f>
        <v>00000001</v>
      </c>
      <c r="Q3" s="1" t="str">
        <f>DEC2BIN(O3)</f>
        <v>1</v>
      </c>
      <c r="R3" s="3"/>
      <c r="S3" s="1" t="str">
        <f>MID(P3,1,1)</f>
        <v>0</v>
      </c>
      <c r="T3" s="1" t="str">
        <f>MID(P3,2,1)</f>
        <v>0</v>
      </c>
      <c r="U3" s="1" t="str">
        <f>MID(P3,3,1)</f>
        <v>0</v>
      </c>
      <c r="V3" s="1" t="str">
        <f>MID(P3,4,1)</f>
        <v>0</v>
      </c>
      <c r="W3" s="1" t="str">
        <f>MID(P3,5,1)</f>
        <v>0</v>
      </c>
      <c r="X3" s="1" t="str">
        <f>MID(P3,6,1)</f>
        <v>0</v>
      </c>
      <c r="Y3" s="1" t="str">
        <f>MID(P3,7,1)</f>
        <v>0</v>
      </c>
      <c r="Z3" s="1" t="str">
        <f>MID(P3,8,1)</f>
        <v>1</v>
      </c>
      <c r="AA3" s="2"/>
      <c r="AB3" s="8">
        <v>128</v>
      </c>
      <c r="AC3" s="1" t="str">
        <f>TEXT(AD3,"00000000")</f>
        <v>10000000</v>
      </c>
      <c r="AD3" s="1" t="str">
        <f>DEC2BIN(AB3)</f>
        <v>10000000</v>
      </c>
      <c r="AE3" s="3"/>
      <c r="AF3" s="1" t="str">
        <f>MID(AC3,1,1)</f>
        <v>1</v>
      </c>
      <c r="AG3" s="1" t="str">
        <f>MID(AC3,2,1)</f>
        <v>0</v>
      </c>
      <c r="AH3" s="1" t="str">
        <f>MID(AC3,3,1)</f>
        <v>0</v>
      </c>
      <c r="AI3" s="1" t="str">
        <f>MID(AC3,4,1)</f>
        <v>0</v>
      </c>
      <c r="AJ3" s="1" t="str">
        <f>MID(AC3,5,1)</f>
        <v>0</v>
      </c>
      <c r="AK3" s="1" t="str">
        <f>MID(AC3,6,1)</f>
        <v>0</v>
      </c>
      <c r="AL3" s="1" t="str">
        <f>MID(AC3,7,1)</f>
        <v>0</v>
      </c>
      <c r="AM3" s="1" t="str">
        <f>MID(AC3,8,1)</f>
        <v>0</v>
      </c>
      <c r="AN3" s="2"/>
      <c r="AO3" s="8">
        <v>0</v>
      </c>
      <c r="AP3" s="1" t="str">
        <f>TEXT(AQ3,"00000000")</f>
        <v>00000000</v>
      </c>
      <c r="AQ3" s="1" t="str">
        <f>DEC2BIN(AO3)</f>
        <v>0</v>
      </c>
      <c r="AR3" s="3"/>
      <c r="AS3" s="1" t="str">
        <f>MID(AP3,1,1)</f>
        <v>0</v>
      </c>
      <c r="AT3" s="1" t="str">
        <f>MID(AP3,2,1)</f>
        <v>0</v>
      </c>
      <c r="AU3" s="1" t="str">
        <f>MID(AP3,3,1)</f>
        <v>0</v>
      </c>
      <c r="AV3" s="1" t="str">
        <f>MID(AP3,4,1)</f>
        <v>0</v>
      </c>
      <c r="AW3" s="1" t="str">
        <f>MID(AP3,5,1)</f>
        <v>0</v>
      </c>
      <c r="AX3" s="1" t="str">
        <f>MID(AP3,6,1)</f>
        <v>0</v>
      </c>
      <c r="AY3" s="1" t="str">
        <f>MID(AP3,7,1)</f>
        <v>0</v>
      </c>
      <c r="AZ3" s="1" t="str">
        <f>MID(AP3,8,1)</f>
        <v>0</v>
      </c>
      <c r="BA3" s="2"/>
    </row>
    <row r="4" spans="1:53" x14ac:dyDescent="0.45">
      <c r="A4" t="s">
        <v>6</v>
      </c>
      <c r="B4" s="8">
        <v>10</v>
      </c>
      <c r="C4" s="1" t="str">
        <f>TEXT(D4,"00000000")</f>
        <v>00001010</v>
      </c>
      <c r="D4" s="1" t="str">
        <f>DEC2BIN(B4)</f>
        <v>1010</v>
      </c>
      <c r="E4" s="3"/>
      <c r="F4" s="1" t="str">
        <f>MID($C$4,1,1)</f>
        <v>0</v>
      </c>
      <c r="G4" s="1" t="str">
        <f>MID($C$4,2,1)</f>
        <v>0</v>
      </c>
      <c r="H4" s="1" t="str">
        <f>MID($C$4,3,1)</f>
        <v>0</v>
      </c>
      <c r="I4" s="1" t="str">
        <f>MID($C$4,4,1)</f>
        <v>0</v>
      </c>
      <c r="J4" s="1" t="str">
        <f>MID($C$4,5,1)</f>
        <v>1</v>
      </c>
      <c r="K4" s="1" t="str">
        <f>MID($C$4,6,1)</f>
        <v>0</v>
      </c>
      <c r="L4" s="1" t="str">
        <f>MID($C$4,7,1)</f>
        <v>1</v>
      </c>
      <c r="M4" s="1" t="str">
        <f>MID($C$4,8,1)</f>
        <v>0</v>
      </c>
      <c r="N4" s="2"/>
      <c r="O4" s="8">
        <v>1</v>
      </c>
      <c r="P4" s="1" t="str">
        <f>TEXT(Q4,"00000000")</f>
        <v>00000001</v>
      </c>
      <c r="Q4" s="1" t="str">
        <f>DEC2BIN(O4)</f>
        <v>1</v>
      </c>
      <c r="R4" s="3"/>
      <c r="S4" s="1" t="str">
        <f>MID(P4,1,1)</f>
        <v>0</v>
      </c>
      <c r="T4" s="1" t="str">
        <f>MID(P4,2,1)</f>
        <v>0</v>
      </c>
      <c r="U4" s="1" t="str">
        <f>MID(P4,3,1)</f>
        <v>0</v>
      </c>
      <c r="V4" s="1" t="str">
        <f>MID(P4,4,1)</f>
        <v>0</v>
      </c>
      <c r="W4" s="1" t="str">
        <f>MID(P4,5,1)</f>
        <v>0</v>
      </c>
      <c r="X4" s="1" t="str">
        <f>MID(P4,6,1)</f>
        <v>0</v>
      </c>
      <c r="Y4" s="1" t="str">
        <f>MID(P4,7,1)</f>
        <v>0</v>
      </c>
      <c r="Z4" s="1" t="str">
        <f>MID(P4,8,1)</f>
        <v>1</v>
      </c>
      <c r="AA4" s="2"/>
      <c r="AB4" s="8">
        <v>131</v>
      </c>
      <c r="AC4" s="1" t="str">
        <f>TEXT(AD4,"00000000")</f>
        <v>10000011</v>
      </c>
      <c r="AD4" s="1" t="str">
        <f>DEC2BIN(AB4)</f>
        <v>10000011</v>
      </c>
      <c r="AE4" s="3"/>
      <c r="AF4" s="1" t="str">
        <f>MID(AC4,1,1)</f>
        <v>1</v>
      </c>
      <c r="AG4" s="1" t="str">
        <f>MID(AC4,2,1)</f>
        <v>0</v>
      </c>
      <c r="AH4" s="1" t="str">
        <f>MID(AC4,3,1)</f>
        <v>0</v>
      </c>
      <c r="AI4" s="1" t="str">
        <f>MID(AC4,4,1)</f>
        <v>0</v>
      </c>
      <c r="AJ4" s="1" t="str">
        <f>MID(AC4,5,1)</f>
        <v>0</v>
      </c>
      <c r="AK4" s="1" t="str">
        <f>MID(AC4,6,1)</f>
        <v>0</v>
      </c>
      <c r="AL4" s="1" t="str">
        <f>MID(AC4,7,1)</f>
        <v>1</v>
      </c>
      <c r="AM4" s="1" t="str">
        <f>MID(AC4,8,1)</f>
        <v>1</v>
      </c>
      <c r="AN4" s="2"/>
      <c r="AO4" s="8">
        <v>0</v>
      </c>
      <c r="AP4" s="1" t="str">
        <f>TEXT(AQ4,"00000000")</f>
        <v>00000000</v>
      </c>
      <c r="AQ4" s="1" t="str">
        <f>DEC2BIN(AO4)</f>
        <v>0</v>
      </c>
      <c r="AR4" s="3"/>
      <c r="AS4" s="1" t="str">
        <f>MID(AP4,1,1)</f>
        <v>0</v>
      </c>
      <c r="AT4" s="1" t="str">
        <f>MID(AP4,2,1)</f>
        <v>0</v>
      </c>
      <c r="AU4" s="1" t="str">
        <f>MID(AP4,3,1)</f>
        <v>0</v>
      </c>
      <c r="AV4" s="1" t="str">
        <f>MID(AP4,4,1)</f>
        <v>0</v>
      </c>
      <c r="AW4" s="1" t="str">
        <f>MID(AP4,5,1)</f>
        <v>0</v>
      </c>
      <c r="AX4" s="1" t="str">
        <f>MID(AP4,6,1)</f>
        <v>0</v>
      </c>
      <c r="AY4" s="1" t="str">
        <f>MID(AP4,7,1)</f>
        <v>0</v>
      </c>
      <c r="AZ4" s="1" t="str">
        <f>MID(AP4,8,1)</f>
        <v>0</v>
      </c>
      <c r="BA4" s="2"/>
    </row>
    <row r="5" spans="1:53" x14ac:dyDescent="0.45">
      <c r="A5" t="s">
        <v>13</v>
      </c>
      <c r="E5" s="2"/>
      <c r="F5" s="1">
        <f>IF(F3=F4,0,1)</f>
        <v>0</v>
      </c>
      <c r="G5" s="1">
        <f t="shared" ref="G5:M5" si="0">IF(G3=G4,0,1)</f>
        <v>0</v>
      </c>
      <c r="H5" s="1">
        <f t="shared" si="0"/>
        <v>0</v>
      </c>
      <c r="I5" s="1">
        <f t="shared" si="0"/>
        <v>0</v>
      </c>
      <c r="J5" s="1">
        <f t="shared" si="0"/>
        <v>0</v>
      </c>
      <c r="K5" s="1">
        <f t="shared" si="0"/>
        <v>0</v>
      </c>
      <c r="L5" s="1">
        <f t="shared" si="0"/>
        <v>0</v>
      </c>
      <c r="M5" s="1">
        <f t="shared" si="0"/>
        <v>0</v>
      </c>
      <c r="N5" s="2"/>
      <c r="O5" s="1"/>
      <c r="P5" s="1"/>
      <c r="R5" s="2"/>
      <c r="S5" s="1">
        <f>IF(S3=S4,0,1)</f>
        <v>0</v>
      </c>
      <c r="T5" s="1">
        <f t="shared" ref="T5" si="1">IF(T3=T4,0,1)</f>
        <v>0</v>
      </c>
      <c r="U5" s="1">
        <f t="shared" ref="U5" si="2">IF(U3=U4,0,1)</f>
        <v>0</v>
      </c>
      <c r="V5" s="1">
        <f t="shared" ref="V5" si="3">IF(V3=V4,0,1)</f>
        <v>0</v>
      </c>
      <c r="W5" s="1">
        <f t="shared" ref="W5" si="4">IF(W3=W4,0,1)</f>
        <v>0</v>
      </c>
      <c r="X5" s="1">
        <f t="shared" ref="X5" si="5">IF(X3=X4,0,1)</f>
        <v>0</v>
      </c>
      <c r="Y5" s="1">
        <f t="shared" ref="Y5" si="6">IF(Y3=Y4,0,1)</f>
        <v>0</v>
      </c>
      <c r="Z5" s="1">
        <f t="shared" ref="Z5" si="7">IF(Z3=Z4,0,1)</f>
        <v>0</v>
      </c>
      <c r="AA5" s="2"/>
      <c r="AB5" s="1"/>
      <c r="AC5" s="1"/>
      <c r="AE5" s="2"/>
      <c r="AF5" s="1">
        <f>IF(AF3=AF4,0,1)</f>
        <v>0</v>
      </c>
      <c r="AG5" s="1">
        <f t="shared" ref="AG5" si="8">IF(AG3=AG4,0,1)</f>
        <v>0</v>
      </c>
      <c r="AH5" s="1">
        <f t="shared" ref="AH5" si="9">IF(AH3=AH4,0,1)</f>
        <v>0</v>
      </c>
      <c r="AI5" s="1">
        <f t="shared" ref="AI5" si="10">IF(AI3=AI4,0,1)</f>
        <v>0</v>
      </c>
      <c r="AJ5" s="1">
        <f t="shared" ref="AJ5" si="11">IF(AJ3=AJ4,0,1)</f>
        <v>0</v>
      </c>
      <c r="AK5" s="1">
        <f t="shared" ref="AK5" si="12">IF(AK3=AK4,0,1)</f>
        <v>0</v>
      </c>
      <c r="AL5" s="1">
        <f t="shared" ref="AL5" si="13">IF(AL3=AL4,0,1)</f>
        <v>1</v>
      </c>
      <c r="AM5" s="1">
        <f t="shared" ref="AM5" si="14">IF(AM3=AM4,0,1)</f>
        <v>1</v>
      </c>
      <c r="AN5" s="2"/>
      <c r="AO5" s="1"/>
      <c r="AP5" s="1"/>
      <c r="AR5" s="2"/>
      <c r="AS5" s="1">
        <f>IF(AS3=AS4,0,1)</f>
        <v>0</v>
      </c>
      <c r="AT5" s="1">
        <f t="shared" ref="AT5" si="15">IF(AT3=AT4,0,1)</f>
        <v>0</v>
      </c>
      <c r="AU5" s="1">
        <f t="shared" ref="AU5" si="16">IF(AU3=AU4,0,1)</f>
        <v>0</v>
      </c>
      <c r="AV5" s="1">
        <f t="shared" ref="AV5" si="17">IF(AV3=AV4,0,1)</f>
        <v>0</v>
      </c>
      <c r="AW5" s="1">
        <f t="shared" ref="AW5" si="18">IF(AW3=AW4,0,1)</f>
        <v>0</v>
      </c>
      <c r="AX5" s="1">
        <f t="shared" ref="AX5" si="19">IF(AX3=AX4,0,1)</f>
        <v>0</v>
      </c>
      <c r="AY5" s="1">
        <f t="shared" ref="AY5" si="20">IF(AY3=AY4,0,1)</f>
        <v>0</v>
      </c>
      <c r="AZ5" s="1">
        <f t="shared" ref="AZ5" si="21">IF(AZ3=AZ4,0,1)</f>
        <v>0</v>
      </c>
      <c r="BA5" s="2"/>
    </row>
    <row r="6" spans="1:53" x14ac:dyDescent="0.45">
      <c r="A6" t="s">
        <v>11</v>
      </c>
      <c r="E6" s="2"/>
      <c r="F6" s="1">
        <f>F5</f>
        <v>0</v>
      </c>
      <c r="G6" s="1">
        <f>IF(F5=1,1,IF(G3=G4,0,1))</f>
        <v>0</v>
      </c>
      <c r="H6" s="1">
        <f>IF(G6=1,1,IF(H3=H4,0,1))</f>
        <v>0</v>
      </c>
      <c r="I6" s="1">
        <f>IF(H6=1,1,IF(I3=I4,0,1))</f>
        <v>0</v>
      </c>
      <c r="J6" s="1">
        <f t="shared" ref="J6:M6" si="22">IF(I6=1,1,IF(J3=J4,0,1))</f>
        <v>0</v>
      </c>
      <c r="K6" s="1">
        <f t="shared" si="22"/>
        <v>0</v>
      </c>
      <c r="L6" s="1">
        <f t="shared" si="22"/>
        <v>0</v>
      </c>
      <c r="M6" s="1">
        <f t="shared" si="22"/>
        <v>0</v>
      </c>
      <c r="N6" s="2"/>
      <c r="O6" s="1"/>
      <c r="P6" s="1"/>
      <c r="R6" s="2"/>
      <c r="S6" s="1">
        <f>IF(M6=1,1,S5)</f>
        <v>0</v>
      </c>
      <c r="T6" s="1">
        <f>IF(S5=1,1,IF(T3=T4,0,1))</f>
        <v>0</v>
      </c>
      <c r="U6" s="1">
        <f>IF(T6=1,1,IF(U3=U4,0,1))</f>
        <v>0</v>
      </c>
      <c r="V6" s="1">
        <f>IF(U6=1,1,IF(V3=V4,0,1))</f>
        <v>0</v>
      </c>
      <c r="W6" s="1">
        <f t="shared" ref="W6:Z6" si="23">IF(V6=1,1,IF(W3=W4,0,1))</f>
        <v>0</v>
      </c>
      <c r="X6" s="1">
        <f t="shared" si="23"/>
        <v>0</v>
      </c>
      <c r="Y6" s="1">
        <f t="shared" si="23"/>
        <v>0</v>
      </c>
      <c r="Z6" s="1">
        <f t="shared" si="23"/>
        <v>0</v>
      </c>
      <c r="AA6" s="2"/>
      <c r="AB6" s="1"/>
      <c r="AC6" s="1"/>
      <c r="AE6" s="2"/>
      <c r="AF6" s="1">
        <f>IF(Z6=1,1,AF5)</f>
        <v>0</v>
      </c>
      <c r="AG6" s="1">
        <f>IF(AF6=1,1,IF(AG3=AG4,0,1))</f>
        <v>0</v>
      </c>
      <c r="AH6" s="1">
        <f>IF(AG6=1,1,IF(AH3=AH4,0,1))</f>
        <v>0</v>
      </c>
      <c r="AI6" s="1">
        <f>IF(AH6=1,1,IF(AI3=AI4,0,1))</f>
        <v>0</v>
      </c>
      <c r="AJ6" s="1">
        <f t="shared" ref="AJ6:AM6" si="24">IF(AI6=1,1,IF(AJ3=AJ4,0,1))</f>
        <v>0</v>
      </c>
      <c r="AK6" s="1">
        <f t="shared" si="24"/>
        <v>0</v>
      </c>
      <c r="AL6" s="1">
        <f t="shared" si="24"/>
        <v>1</v>
      </c>
      <c r="AM6" s="1">
        <f t="shared" si="24"/>
        <v>1</v>
      </c>
      <c r="AN6" s="2"/>
      <c r="AO6" s="1"/>
      <c r="AP6" s="1"/>
      <c r="AR6" s="2"/>
      <c r="AS6" s="1">
        <f>IF(AM6=1,1,AS5)</f>
        <v>1</v>
      </c>
      <c r="AT6" s="1">
        <f>IF(AS6=1,1,IF(AT3=AT4,0,1))</f>
        <v>1</v>
      </c>
      <c r="AU6" s="1">
        <f>IF(AT6=1,1,IF(AU3=AU4,0,1))</f>
        <v>1</v>
      </c>
      <c r="AV6" s="1">
        <f>IF(AU6=1,1,IF(AV3=AV4,0,1))</f>
        <v>1</v>
      </c>
      <c r="AW6" s="1">
        <f t="shared" ref="AW6:AZ6" si="25">IF(AV6=1,1,IF(AW3=AW4,0,1))</f>
        <v>1</v>
      </c>
      <c r="AX6" s="1">
        <f t="shared" si="25"/>
        <v>1</v>
      </c>
      <c r="AY6" s="1">
        <f t="shared" si="25"/>
        <v>1</v>
      </c>
      <c r="AZ6" s="1">
        <f t="shared" si="25"/>
        <v>1</v>
      </c>
      <c r="BA6" s="2"/>
    </row>
    <row r="7" spans="1:53" x14ac:dyDescent="0.45">
      <c r="A7" t="s">
        <v>10</v>
      </c>
      <c r="E7" s="2"/>
      <c r="F7" s="10">
        <f>1*M6+2*L6+4*K6+8*J6+16*I6+32*H6+64*G6+128*F6</f>
        <v>0</v>
      </c>
      <c r="G7" s="10"/>
      <c r="H7" s="10"/>
      <c r="I7" s="10"/>
      <c r="J7" s="10"/>
      <c r="K7" s="10"/>
      <c r="L7" s="10"/>
      <c r="M7" s="10"/>
      <c r="N7" s="2"/>
      <c r="O7" s="1"/>
      <c r="P7" s="1"/>
      <c r="R7" s="2"/>
      <c r="S7" s="10">
        <f>1*Z6+2*Y6+4*X6+8*W6+16*V6+32*U6+64*T6+128*S6</f>
        <v>0</v>
      </c>
      <c r="T7" s="10"/>
      <c r="U7" s="10"/>
      <c r="V7" s="10"/>
      <c r="W7" s="10"/>
      <c r="X7" s="10"/>
      <c r="Y7" s="10"/>
      <c r="Z7" s="10"/>
      <c r="AA7" s="2"/>
      <c r="AB7" s="1"/>
      <c r="AC7" s="1"/>
      <c r="AE7" s="2"/>
      <c r="AF7" s="10">
        <f>1*AM6+2*AL6+4*AK6+8*AJ6+16*AI6+32*AH6+64*AG6+128*AF6</f>
        <v>3</v>
      </c>
      <c r="AG7" s="10"/>
      <c r="AH7" s="10"/>
      <c r="AI7" s="10"/>
      <c r="AJ7" s="10"/>
      <c r="AK7" s="10"/>
      <c r="AL7" s="10"/>
      <c r="AM7" s="10"/>
      <c r="AN7" s="2"/>
      <c r="AO7" s="1"/>
      <c r="AP7" s="1"/>
      <c r="AR7" s="2"/>
      <c r="AS7" s="10">
        <f>1*AZ6+2*AY6+4*AX6+8*AW6+16*AV6+32*AU6+64*AT6+128*AS6</f>
        <v>255</v>
      </c>
      <c r="AT7" s="10"/>
      <c r="AU7" s="10"/>
      <c r="AV7" s="10"/>
      <c r="AW7" s="10"/>
      <c r="AX7" s="10"/>
      <c r="AY7" s="10"/>
      <c r="AZ7" s="10"/>
      <c r="BA7" s="2"/>
    </row>
    <row r="8" spans="1:53" x14ac:dyDescent="0.45">
      <c r="A8" t="s">
        <v>12</v>
      </c>
      <c r="F8" s="1">
        <f>IF(F6=0,1,0)</f>
        <v>1</v>
      </c>
      <c r="G8" s="1">
        <f t="shared" ref="G8:M8" si="26">IF(G6=0,1,0)</f>
        <v>1</v>
      </c>
      <c r="H8" s="1">
        <f t="shared" si="26"/>
        <v>1</v>
      </c>
      <c r="I8" s="1">
        <f t="shared" si="26"/>
        <v>1</v>
      </c>
      <c r="J8" s="1">
        <f t="shared" si="26"/>
        <v>1</v>
      </c>
      <c r="K8" s="1">
        <f t="shared" si="26"/>
        <v>1</v>
      </c>
      <c r="L8" s="1">
        <f t="shared" si="26"/>
        <v>1</v>
      </c>
      <c r="M8" s="1">
        <f t="shared" si="26"/>
        <v>1</v>
      </c>
      <c r="S8" s="1">
        <f t="shared" ref="S8:Z8" si="27">IF(S6=0,1,0)</f>
        <v>1</v>
      </c>
      <c r="T8" s="1">
        <f t="shared" si="27"/>
        <v>1</v>
      </c>
      <c r="U8" s="1">
        <f t="shared" si="27"/>
        <v>1</v>
      </c>
      <c r="V8" s="1">
        <f t="shared" si="27"/>
        <v>1</v>
      </c>
      <c r="W8" s="1">
        <f t="shared" si="27"/>
        <v>1</v>
      </c>
      <c r="X8" s="1">
        <f t="shared" si="27"/>
        <v>1</v>
      </c>
      <c r="Y8" s="1">
        <f t="shared" si="27"/>
        <v>1</v>
      </c>
      <c r="Z8" s="1">
        <f t="shared" si="27"/>
        <v>1</v>
      </c>
      <c r="AF8" s="1">
        <f t="shared" ref="AF8:AM8" si="28">IF(AF6=0,1,0)</f>
        <v>1</v>
      </c>
      <c r="AG8" s="1">
        <f t="shared" si="28"/>
        <v>1</v>
      </c>
      <c r="AH8" s="1">
        <f t="shared" si="28"/>
        <v>1</v>
      </c>
      <c r="AI8" s="1">
        <f t="shared" si="28"/>
        <v>1</v>
      </c>
      <c r="AJ8" s="1">
        <f t="shared" si="28"/>
        <v>1</v>
      </c>
      <c r="AK8" s="1">
        <f t="shared" si="28"/>
        <v>1</v>
      </c>
      <c r="AL8" s="1">
        <f t="shared" si="28"/>
        <v>0</v>
      </c>
      <c r="AM8" s="1">
        <f t="shared" si="28"/>
        <v>0</v>
      </c>
      <c r="AS8" s="1">
        <f t="shared" ref="AS8:AZ8" si="29">IF(AS6=0,1,0)</f>
        <v>0</v>
      </c>
      <c r="AT8" s="1">
        <f t="shared" si="29"/>
        <v>0</v>
      </c>
      <c r="AU8" s="1">
        <f t="shared" si="29"/>
        <v>0</v>
      </c>
      <c r="AV8" s="1">
        <f t="shared" si="29"/>
        <v>0</v>
      </c>
      <c r="AW8" s="1">
        <f t="shared" si="29"/>
        <v>0</v>
      </c>
      <c r="AX8" s="1">
        <f t="shared" si="29"/>
        <v>0</v>
      </c>
      <c r="AY8" s="1">
        <f t="shared" si="29"/>
        <v>0</v>
      </c>
      <c r="AZ8" s="1">
        <f t="shared" si="29"/>
        <v>0</v>
      </c>
    </row>
    <row r="9" spans="1:53" x14ac:dyDescent="0.45">
      <c r="A9" t="s">
        <v>8</v>
      </c>
      <c r="F9" s="1">
        <f>_xlfn.BITAND(F3,F8)</f>
        <v>0</v>
      </c>
      <c r="G9" s="1">
        <f t="shared" ref="G9:M9" si="30">_xlfn.BITAND(G3,G8)</f>
        <v>0</v>
      </c>
      <c r="H9" s="1">
        <f t="shared" si="30"/>
        <v>0</v>
      </c>
      <c r="I9" s="1">
        <f t="shared" si="30"/>
        <v>0</v>
      </c>
      <c r="J9" s="1">
        <f t="shared" si="30"/>
        <v>1</v>
      </c>
      <c r="K9" s="1">
        <f t="shared" si="30"/>
        <v>0</v>
      </c>
      <c r="L9" s="1">
        <f t="shared" si="30"/>
        <v>1</v>
      </c>
      <c r="M9" s="1">
        <f t="shared" si="30"/>
        <v>0</v>
      </c>
      <c r="S9" s="1">
        <f t="shared" ref="S9" si="31">_xlfn.BITAND(S3,S8)</f>
        <v>0</v>
      </c>
      <c r="T9" s="1">
        <f t="shared" ref="T9" si="32">_xlfn.BITAND(T3,T8)</f>
        <v>0</v>
      </c>
      <c r="U9" s="1">
        <f t="shared" ref="U9" si="33">_xlfn.BITAND(U3,U8)</f>
        <v>0</v>
      </c>
      <c r="V9" s="1">
        <f t="shared" ref="V9" si="34">_xlfn.BITAND(V3,V8)</f>
        <v>0</v>
      </c>
      <c r="W9" s="1">
        <f t="shared" ref="W9" si="35">_xlfn.BITAND(W3,W8)</f>
        <v>0</v>
      </c>
      <c r="X9" s="1">
        <f t="shared" ref="X9" si="36">_xlfn.BITAND(X3,X8)</f>
        <v>0</v>
      </c>
      <c r="Y9" s="1">
        <f t="shared" ref="Y9" si="37">_xlfn.BITAND(Y3,Y8)</f>
        <v>0</v>
      </c>
      <c r="Z9" s="1">
        <f t="shared" ref="Z9" si="38">_xlfn.BITAND(Z3,Z8)</f>
        <v>1</v>
      </c>
      <c r="AF9" s="1">
        <f t="shared" ref="AF9" si="39">_xlfn.BITAND(AF3,AF8)</f>
        <v>1</v>
      </c>
      <c r="AG9" s="1">
        <f t="shared" ref="AG9" si="40">_xlfn.BITAND(AG3,AG8)</f>
        <v>0</v>
      </c>
      <c r="AH9" s="1">
        <f t="shared" ref="AH9" si="41">_xlfn.BITAND(AH3,AH8)</f>
        <v>0</v>
      </c>
      <c r="AI9" s="1">
        <f t="shared" ref="AI9" si="42">_xlfn.BITAND(AI3,AI8)</f>
        <v>0</v>
      </c>
      <c r="AJ9" s="1">
        <f t="shared" ref="AJ9" si="43">_xlfn.BITAND(AJ3,AJ8)</f>
        <v>0</v>
      </c>
      <c r="AK9" s="1">
        <f t="shared" ref="AK9" si="44">_xlfn.BITAND(AK3,AK8)</f>
        <v>0</v>
      </c>
      <c r="AL9" s="1">
        <f t="shared" ref="AL9" si="45">_xlfn.BITAND(AL3,AL8)</f>
        <v>0</v>
      </c>
      <c r="AM9" s="1">
        <f t="shared" ref="AM9" si="46">_xlfn.BITAND(AM3,AM8)</f>
        <v>0</v>
      </c>
      <c r="AS9" s="1">
        <f t="shared" ref="AS9" si="47">_xlfn.BITAND(AS3,AS8)</f>
        <v>0</v>
      </c>
      <c r="AT9" s="1">
        <f t="shared" ref="AT9" si="48">_xlfn.BITAND(AT3,AT8)</f>
        <v>0</v>
      </c>
      <c r="AU9" s="1">
        <f t="shared" ref="AU9" si="49">_xlfn.BITAND(AU3,AU8)</f>
        <v>0</v>
      </c>
      <c r="AV9" s="1">
        <f t="shared" ref="AV9" si="50">_xlfn.BITAND(AV3,AV8)</f>
        <v>0</v>
      </c>
      <c r="AW9" s="1">
        <f t="shared" ref="AW9" si="51">_xlfn.BITAND(AW3,AW8)</f>
        <v>0</v>
      </c>
      <c r="AX9" s="1">
        <f t="shared" ref="AX9" si="52">_xlfn.BITAND(AX3,AX8)</f>
        <v>0</v>
      </c>
      <c r="AY9" s="1">
        <f t="shared" ref="AY9" si="53">_xlfn.BITAND(AY3,AY8)</f>
        <v>0</v>
      </c>
      <c r="AZ9" s="1">
        <f t="shared" ref="AZ9" si="54">_xlfn.BITAND(AZ3,AZ8)</f>
        <v>0</v>
      </c>
    </row>
    <row r="10" spans="1:53" x14ac:dyDescent="0.45">
      <c r="A10" t="s">
        <v>9</v>
      </c>
      <c r="F10" s="10">
        <f>1*M9+2*L9+4*K9+8*J9+16*I9+32*H9+64*G9+128*F9</f>
        <v>10</v>
      </c>
      <c r="G10" s="10"/>
      <c r="H10" s="10"/>
      <c r="I10" s="10"/>
      <c r="J10" s="10"/>
      <c r="K10" s="10"/>
      <c r="L10" s="10"/>
      <c r="M10" s="10"/>
      <c r="S10" s="10">
        <f>1*Z9+2*Y9+4*X9+8*W9+16*V9+32*U9+64*T9+128*S9</f>
        <v>1</v>
      </c>
      <c r="T10" s="10"/>
      <c r="U10" s="10"/>
      <c r="V10" s="10"/>
      <c r="W10" s="10"/>
      <c r="X10" s="10"/>
      <c r="Y10" s="10"/>
      <c r="Z10" s="10"/>
      <c r="AF10" s="10">
        <f>1*AM9+2*AL9+4*AK9+8*AJ9+16*AI9+32*AH9+64*AG9+128*AF9</f>
        <v>128</v>
      </c>
      <c r="AG10" s="10"/>
      <c r="AH10" s="10"/>
      <c r="AI10" s="10"/>
      <c r="AJ10" s="10"/>
      <c r="AK10" s="10"/>
      <c r="AL10" s="10"/>
      <c r="AM10" s="10"/>
      <c r="AS10" s="10">
        <f>1*AZ9+2*AY9+4*AX9+8*AW9+16*AV9+32*AU9+64*AT9+128*AS9</f>
        <v>0</v>
      </c>
      <c r="AT10" s="10"/>
      <c r="AU10" s="10"/>
      <c r="AV10" s="10"/>
      <c r="AW10" s="10"/>
      <c r="AX10" s="10"/>
      <c r="AY10" s="10"/>
      <c r="AZ10" s="10"/>
    </row>
    <row r="11" spans="1:53" x14ac:dyDescent="0.45">
      <c r="B11" s="4"/>
      <c r="C11" s="4"/>
      <c r="F11" s="4"/>
      <c r="G11" s="4"/>
      <c r="H11" s="4"/>
      <c r="I11" s="4"/>
      <c r="J11" s="4"/>
      <c r="K11" s="4"/>
      <c r="L11" s="4"/>
      <c r="M11" s="4"/>
      <c r="S11" s="4"/>
      <c r="T11" s="4"/>
      <c r="U11" s="4"/>
      <c r="V11" s="4"/>
      <c r="W11" s="4"/>
      <c r="X11" s="4"/>
      <c r="Y11" s="4"/>
      <c r="Z11" s="4"/>
      <c r="AF11" s="4"/>
      <c r="AG11" s="4"/>
      <c r="AH11" s="4"/>
      <c r="AI11" s="4"/>
      <c r="AJ11" s="4"/>
      <c r="AK11" s="4"/>
      <c r="AL11" s="4"/>
      <c r="AM11" s="4"/>
      <c r="AS11" s="4"/>
      <c r="AT11" s="4"/>
      <c r="AU11" s="4"/>
      <c r="AV11" s="4"/>
      <c r="AW11" s="4"/>
      <c r="AX11" s="4"/>
      <c r="AY11" s="4"/>
      <c r="AZ11" s="4"/>
    </row>
    <row r="12" spans="1:53" x14ac:dyDescent="0.45">
      <c r="A12" t="s">
        <v>2</v>
      </c>
      <c r="B12" s="4"/>
      <c r="C12" s="4"/>
      <c r="F12" s="4"/>
      <c r="G12" s="4"/>
      <c r="H12" s="4"/>
      <c r="I12" s="4"/>
      <c r="J12" s="4"/>
      <c r="K12" s="4"/>
      <c r="L12" s="4"/>
      <c r="M12" s="4"/>
      <c r="S12" s="4"/>
      <c r="T12" s="4"/>
      <c r="U12" s="4"/>
      <c r="V12" s="4"/>
      <c r="W12" s="4"/>
      <c r="X12" s="4"/>
      <c r="Y12" s="4"/>
      <c r="Z12" s="4"/>
      <c r="AF12" s="4"/>
      <c r="AG12" s="4"/>
      <c r="AH12" s="4"/>
      <c r="AI12" s="4"/>
      <c r="AJ12" s="4"/>
      <c r="AK12" s="4"/>
      <c r="AL12" s="4"/>
      <c r="AM12" s="4"/>
      <c r="AS12" s="4"/>
      <c r="AT12" s="4"/>
      <c r="AU12" s="4"/>
      <c r="AV12" s="4"/>
      <c r="AW12" s="4"/>
      <c r="AX12" s="4"/>
      <c r="AY12" s="4"/>
      <c r="AZ12" s="4"/>
    </row>
    <row r="13" spans="1:53" x14ac:dyDescent="0.45">
      <c r="A13" t="s">
        <v>7</v>
      </c>
      <c r="B13" s="4"/>
      <c r="C13" s="5" t="s">
        <v>3</v>
      </c>
      <c r="D13" s="6"/>
      <c r="E13" s="5" t="str">
        <f>CONCATENATE(F10,".",S10,".",AF10,".",AS10," ",F7,".",S7,".",AF7,".",AS7)</f>
        <v>10.1.128.0 0.0.3.255</v>
      </c>
      <c r="F13" s="5"/>
      <c r="G13" s="5"/>
      <c r="H13" s="5"/>
      <c r="I13" s="5"/>
      <c r="J13" s="5"/>
      <c r="K13" s="5"/>
      <c r="L13" s="5"/>
      <c r="S13" s="4"/>
      <c r="T13" s="4"/>
      <c r="U13" s="4"/>
      <c r="V13" s="4"/>
      <c r="W13" s="4"/>
      <c r="X13" s="4"/>
      <c r="Y13" s="4"/>
      <c r="Z13" s="4"/>
      <c r="AF13" s="4"/>
      <c r="AG13" s="4"/>
      <c r="AH13" s="4"/>
      <c r="AI13" s="4"/>
      <c r="AJ13" s="4"/>
      <c r="AK13" s="4"/>
      <c r="AL13" s="4"/>
      <c r="AM13" s="4"/>
      <c r="AS13" s="4"/>
      <c r="AT13" s="4"/>
      <c r="AU13" s="4"/>
      <c r="AV13" s="4"/>
      <c r="AW13" s="4"/>
      <c r="AX13" s="4"/>
      <c r="AY13" s="4"/>
      <c r="AZ13" s="4"/>
    </row>
    <row r="14" spans="1:53" x14ac:dyDescent="0.45">
      <c r="B14" s="4"/>
      <c r="C14" s="4"/>
      <c r="F14" s="4"/>
      <c r="G14" s="4"/>
      <c r="H14" s="4"/>
      <c r="I14" s="4"/>
      <c r="J14" s="4"/>
      <c r="K14" s="4"/>
      <c r="L14" s="4"/>
      <c r="M14" s="4"/>
      <c r="S14" s="4"/>
      <c r="T14" s="4"/>
      <c r="U14" s="4"/>
      <c r="V14" s="4"/>
      <c r="W14" s="4"/>
      <c r="X14" s="4"/>
      <c r="Y14" s="4"/>
      <c r="Z14" s="4"/>
      <c r="AF14" s="4"/>
      <c r="AG14" s="4"/>
      <c r="AH14" s="4"/>
      <c r="AI14" s="4"/>
      <c r="AJ14" s="4"/>
      <c r="AK14" s="4"/>
      <c r="AL14" s="4"/>
      <c r="AM14" s="4"/>
      <c r="AS14" s="4"/>
      <c r="AT14" s="4"/>
      <c r="AU14" s="4"/>
      <c r="AV14" s="4"/>
      <c r="AW14" s="4"/>
      <c r="AX14" s="4"/>
      <c r="AY14" s="4"/>
      <c r="AZ14" s="4"/>
    </row>
    <row r="15" spans="1:53" x14ac:dyDescent="0.45">
      <c r="S15" s="1"/>
      <c r="T15" s="1"/>
      <c r="U15" s="1"/>
      <c r="V15" s="1"/>
      <c r="W15" s="1"/>
      <c r="X15" s="1"/>
      <c r="Y15" s="1"/>
      <c r="Z15" s="1"/>
      <c r="AF15" s="1"/>
      <c r="AG15" s="1"/>
      <c r="AH15" s="1"/>
      <c r="AI15" s="1"/>
      <c r="AJ15" s="1"/>
      <c r="AK15" s="1"/>
      <c r="AL15" s="1"/>
      <c r="AM15" s="1"/>
      <c r="AS15" s="1"/>
      <c r="AT15" s="1"/>
      <c r="AU15" s="1"/>
      <c r="AV15" s="1"/>
      <c r="AW15" s="1"/>
      <c r="AX15" s="1"/>
      <c r="AY15" s="1"/>
      <c r="AZ15" s="1"/>
    </row>
    <row r="16" spans="1:53" x14ac:dyDescent="0.45">
      <c r="O16" s="1"/>
      <c r="AB16" s="1"/>
    </row>
    <row r="17" spans="15:28" x14ac:dyDescent="0.45">
      <c r="O17" s="1"/>
      <c r="AB17" s="1"/>
    </row>
  </sheetData>
  <mergeCells count="8">
    <mergeCell ref="F7:M7"/>
    <mergeCell ref="S7:Z7"/>
    <mergeCell ref="AF7:AM7"/>
    <mergeCell ref="AS7:AZ7"/>
    <mergeCell ref="F10:M10"/>
    <mergeCell ref="S10:Z10"/>
    <mergeCell ref="AF10:AM10"/>
    <mergeCell ref="AS10:AZ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</dc:creator>
  <cp:lastModifiedBy>markj</cp:lastModifiedBy>
  <dcterms:created xsi:type="dcterms:W3CDTF">2021-07-24T21:01:25Z</dcterms:created>
  <dcterms:modified xsi:type="dcterms:W3CDTF">2021-07-30T01:37:08Z</dcterms:modified>
</cp:coreProperties>
</file>